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<sst xmlns="http://schemas.openxmlformats.org/spreadsheetml/2006/main" count="53" uniqueCount="52">
  <si>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Alberta Invasive Species Council</t>
  </si>
  <si>
    <t>Balance Sheet As at Dec 31, 2021</t>
  </si>
  <si>
    <t/>
  </si>
  <si>
    <t xml:space="preserve"> </t>
  </si>
  <si>
    <t>ASSET</t>
  </si>
  <si>
    <t>Current Assets</t>
  </si>
  <si>
    <t>Cash to be deposited</t>
  </si>
  <si>
    <t>ATB Creative Sentencing Account</t>
  </si>
  <si>
    <t>ATB Chequing Account (Main)</t>
  </si>
  <si>
    <t>ATB AGLC Casino Account</t>
  </si>
  <si>
    <t>Chequing Bank Account (ORP)</t>
  </si>
  <si>
    <t>Total Cash</t>
  </si>
  <si>
    <t>GIC</t>
  </si>
  <si>
    <t>Accounts Receivable</t>
  </si>
  <si>
    <t>Total Receivable</t>
  </si>
  <si>
    <t>Accrued Receivables</t>
  </si>
  <si>
    <t>Prepaid Expenses</t>
  </si>
  <si>
    <t>Total Current Assets</t>
  </si>
  <si>
    <t>Capital Assets</t>
  </si>
  <si>
    <t>Computer</t>
  </si>
  <si>
    <t>Accum. Amort. -Computer</t>
  </si>
  <si>
    <t>Net - Computer</t>
  </si>
  <si>
    <t>Total Capital Assets</t>
  </si>
  <si>
    <t>TOTAL ASSET</t>
  </si>
  <si>
    <t>LIABILITY</t>
  </si>
  <si>
    <t>Current Liabilities</t>
  </si>
  <si>
    <t>Accounts Payable</t>
  </si>
  <si>
    <t>Accrued Liabilities</t>
  </si>
  <si>
    <t>Vacation payable</t>
  </si>
  <si>
    <t>Source Deductions Payable</t>
  </si>
  <si>
    <t>EI Payable</t>
  </si>
  <si>
    <t>CPP Payable</t>
  </si>
  <si>
    <t>Federal Income Tax Payable</t>
  </si>
  <si>
    <t>Total Receiver General</t>
  </si>
  <si>
    <t>Source ded cr under review pre 2017</t>
  </si>
  <si>
    <t>GST/HST Charged on Sales</t>
  </si>
  <si>
    <t>GST/HST Paid on Purchases</t>
  </si>
  <si>
    <t>GST/HST Owing (Refund)</t>
  </si>
  <si>
    <t>Deferred Revenue</t>
  </si>
  <si>
    <t>Total Current Liabilities</t>
  </si>
  <si>
    <t>Long Term Liabilities</t>
  </si>
  <si>
    <t>Bank Loans</t>
  </si>
  <si>
    <t>Total Long Term Liabilities</t>
  </si>
  <si>
    <t>TOTAL LIABILITY</t>
  </si>
  <si>
    <t>EQUITY</t>
  </si>
  <si>
    <t>Owners Equity</t>
  </si>
  <si>
    <t>Retained Earnings - Previous Year</t>
  </si>
  <si>
    <t>Current Earnings</t>
  </si>
  <si>
    <t>Total Owners Equity</t>
  </si>
  <si>
    <t>TOTAL EQUITY</t>
  </si>
  <si>
    <t>LIABILITIES AND EQUITY</t>
  </si>
  <si>
    <t>Generated On: Feb 09,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</si>
</sst>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  <numFmt numFmtId="16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 quotePrefix="1">
      <alignment horizontal="left"/>
    </xf>
    <xf numFmtId="0" fontId="39" fillId="0" borderId="0" xfId="0" applyNumberFormat="1" applyFont="1" applyAlignment="1" quotePrefix="1">
      <alignment horizontal="center"/>
    </xf>
    <xf numFmtId="164" fontId="39" fillId="0" borderId="0" xfId="0" applyNumberFormat="1" applyFont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9" fillId="0" borderId="10" xfId="0" applyNumberFormat="1" applyFont="1" applyFill="1" applyBorder="1" applyAlignment="1">
      <alignment horizontal="right"/>
    </xf>
    <xf numFmtId="164" fontId="39" fillId="0" borderId="12" xfId="0" applyNumberFormat="1" applyFont="1" applyFill="1" applyBorder="1" applyAlignment="1">
      <alignment horizontal="right"/>
    </xf>
    <xf numFmtId="0" fontId="38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0" sqref="H50"/>
    </sheetView>
  </sheetViews>
  <sheetFormatPr defaultColWidth="9.140625" defaultRowHeight="15"/>
  <cols>
    <col min="1" max="1" width="45.7109375" style="0" bestFit="1" customWidth="1"/>
    <col min="2" max="2" width="9.7109375" style="0" bestFit="1" customWidth="1"/>
    <col min="3" max="3" width="10.00390625" style="0" bestFit="1" customWidth="1"/>
    <col min="4" max="4" width="13.7109375" style="0" customWidth="1"/>
  </cols>
  <sheetData>
    <row r="1" spans="1:4" ht="17.25">
      <c r="A1" s="1" t="s">
        <v>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4.25">
      <c r="A3" s="2" t="s">
        <v>2</v>
      </c>
      <c r="B3" s="2"/>
      <c r="C3" s="2"/>
      <c r="D3" s="2"/>
    </row>
    <row r="4" spans="1:2" ht="14.25">
      <c r="A4" s="4" t="s">
        <v>3</v>
      </c>
      <c r="B4" s="5" t="s">
        <v>2</v>
      </c>
    </row>
    <row r="5" ht="14.25">
      <c r="A5" s="2" t="s">
        <v>4</v>
      </c>
    </row>
    <row r="7" ht="14.25">
      <c r="A7" s="2" t="s">
        <v>5</v>
      </c>
    </row>
    <row r="8" spans="1:2" ht="14.25">
      <c r="A8" s="4" t="s">
        <v>6</v>
      </c>
      <c r="B8" s="6">
        <v>0</v>
      </c>
    </row>
    <row r="9" spans="1:2" ht="14.25">
      <c r="A9" s="4" t="s">
        <v>7</v>
      </c>
      <c r="B9" s="6">
        <v>47419.88</v>
      </c>
    </row>
    <row r="10" spans="1:2" ht="14.25">
      <c r="A10" s="4" t="s">
        <v>8</v>
      </c>
      <c r="B10" s="6">
        <v>227170.64</v>
      </c>
    </row>
    <row r="11" spans="1:2" ht="14.25">
      <c r="A11" s="4" t="s">
        <v>9</v>
      </c>
      <c r="B11" s="6">
        <v>1622.62</v>
      </c>
    </row>
    <row r="12" spans="1:2" ht="14.25">
      <c r="A12" s="4" t="s">
        <v>10</v>
      </c>
      <c r="B12" s="7">
        <v>90868.83</v>
      </c>
    </row>
    <row r="13" spans="1:3" ht="14.25">
      <c r="A13" s="4" t="s">
        <v>11</v>
      </c>
      <c r="B13" s="3"/>
      <c r="C13" s="6">
        <f>(B8+B9+B10+B11+B12)</f>
        <v>367081.97000000003</v>
      </c>
    </row>
    <row r="14" spans="1:3" ht="14.25">
      <c r="A14" s="4" t="s">
        <v>12</v>
      </c>
      <c r="B14" s="3"/>
      <c r="C14" s="6">
        <v>60000</v>
      </c>
    </row>
    <row r="15" spans="1:2" ht="14.25">
      <c r="A15" s="4" t="s">
        <v>13</v>
      </c>
      <c r="B15" s="7">
        <v>11476.61</v>
      </c>
    </row>
    <row r="16" spans="1:3" ht="14.25">
      <c r="A16" s="4" t="s">
        <v>14</v>
      </c>
      <c r="B16" s="3"/>
      <c r="C16" s="6">
        <f>(B15)</f>
        <v>11476.61</v>
      </c>
    </row>
    <row r="17" spans="1:3" ht="14.25">
      <c r="A17" s="4" t="s">
        <v>15</v>
      </c>
      <c r="B17" s="3"/>
      <c r="C17" s="6">
        <v>877.38</v>
      </c>
    </row>
    <row r="18" spans="1:3" ht="14.25">
      <c r="A18" s="4" t="s">
        <v>16</v>
      </c>
      <c r="B18" s="3"/>
      <c r="C18" s="7">
        <v>481.22</v>
      </c>
    </row>
    <row r="19" spans="1:3" ht="14.25">
      <c r="A19" s="2" t="s">
        <v>17</v>
      </c>
      <c r="B19" s="3"/>
      <c r="C19" s="8">
        <f>SUBTOTAL(9,C6:C18)</f>
        <v>439917.18</v>
      </c>
    </row>
    <row r="21" ht="14.25">
      <c r="A21" s="2" t="s">
        <v>18</v>
      </c>
    </row>
    <row r="22" spans="1:2" ht="14.25">
      <c r="A22" s="4" t="s">
        <v>19</v>
      </c>
      <c r="B22" s="6">
        <v>1471.47</v>
      </c>
    </row>
    <row r="23" spans="1:2" ht="14.25">
      <c r="A23" s="4" t="s">
        <v>20</v>
      </c>
      <c r="B23" s="7">
        <v>-1471.46</v>
      </c>
    </row>
    <row r="24" spans="1:3" ht="14.25">
      <c r="A24" s="4" t="s">
        <v>21</v>
      </c>
      <c r="B24" s="3"/>
      <c r="C24" s="7">
        <f>(B22+B23)</f>
        <v>0.009999999999990905</v>
      </c>
    </row>
    <row r="25" spans="1:3" ht="14.25">
      <c r="A25" s="2" t="s">
        <v>22</v>
      </c>
      <c r="B25" s="3"/>
      <c r="C25" s="8">
        <f>SUBTOTAL(9,C20:C24)</f>
        <v>0.009999999999990905</v>
      </c>
    </row>
    <row r="27" spans="1:3" ht="15" thickBot="1">
      <c r="A27" s="2" t="s">
        <v>23</v>
      </c>
      <c r="B27" s="3"/>
      <c r="C27" s="9">
        <f>SUBTOTAL(9,C6:C25)</f>
        <v>439917.19</v>
      </c>
    </row>
    <row r="28" ht="15" thickTop="1"/>
    <row r="29" ht="14.25">
      <c r="A29" s="2" t="s">
        <v>24</v>
      </c>
    </row>
    <row r="31" ht="14.25">
      <c r="A31" s="2" t="s">
        <v>25</v>
      </c>
    </row>
    <row r="32" spans="1:3" ht="14.25">
      <c r="A32" s="4" t="s">
        <v>26</v>
      </c>
      <c r="B32" s="3"/>
      <c r="C32" s="6">
        <v>32.07</v>
      </c>
    </row>
    <row r="33" spans="1:3" ht="14.25">
      <c r="A33" s="4" t="s">
        <v>27</v>
      </c>
      <c r="B33" s="3"/>
      <c r="C33" s="6">
        <v>2580.04</v>
      </c>
    </row>
    <row r="34" spans="1:3" ht="14.25">
      <c r="A34" s="4" t="s">
        <v>28</v>
      </c>
      <c r="B34" s="3"/>
      <c r="C34" s="6">
        <v>7072.72</v>
      </c>
    </row>
    <row r="35" spans="1:2" ht="14.25">
      <c r="A35" s="4" t="s">
        <v>29</v>
      </c>
      <c r="B35" s="6">
        <v>0</v>
      </c>
    </row>
    <row r="36" spans="1:2" ht="14.25">
      <c r="A36" s="4" t="s">
        <v>30</v>
      </c>
      <c r="B36" s="6">
        <v>0</v>
      </c>
    </row>
    <row r="37" spans="1:2" ht="14.25">
      <c r="A37" s="4" t="s">
        <v>31</v>
      </c>
      <c r="B37" s="6">
        <v>0</v>
      </c>
    </row>
    <row r="38" spans="1:2" ht="14.25">
      <c r="A38" s="4" t="s">
        <v>32</v>
      </c>
      <c r="B38" s="7">
        <v>0</v>
      </c>
    </row>
    <row r="39" spans="1:3" ht="14.25">
      <c r="A39" s="4" t="s">
        <v>33</v>
      </c>
      <c r="B39" s="3"/>
      <c r="C39" s="6">
        <f>(B35+B36+B37+B38)</f>
        <v>0</v>
      </c>
    </row>
    <row r="40" spans="1:3" ht="14.25">
      <c r="A40" s="4" t="s">
        <v>34</v>
      </c>
      <c r="B40" s="3"/>
      <c r="C40" s="6">
        <v>0</v>
      </c>
    </row>
    <row r="41" spans="1:2" ht="14.25">
      <c r="A41" s="4" t="s">
        <v>35</v>
      </c>
      <c r="B41" s="6">
        <v>2489.45</v>
      </c>
    </row>
    <row r="42" spans="1:2" ht="14.25">
      <c r="A42" s="4" t="s">
        <v>36</v>
      </c>
      <c r="B42" s="7">
        <v>-1689.45</v>
      </c>
    </row>
    <row r="43" spans="1:3" ht="14.25">
      <c r="A43" s="4" t="s">
        <v>37</v>
      </c>
      <c r="B43" s="3"/>
      <c r="C43" s="6">
        <f>(B41+B42)</f>
        <v>799.9999999999998</v>
      </c>
    </row>
    <row r="44" spans="1:3" ht="14.25">
      <c r="A44" s="4" t="s">
        <v>38</v>
      </c>
      <c r="B44" s="3"/>
      <c r="C44" s="7">
        <v>111542.38</v>
      </c>
    </row>
    <row r="45" spans="1:4" ht="14.25">
      <c r="A45" s="2" t="s">
        <v>39</v>
      </c>
      <c r="B45" s="3"/>
      <c r="C45" s="8">
        <f>SUBTOTAL(9,C30:C44)</f>
        <v>122027.21</v>
      </c>
      <c r="D45" s="10"/>
    </row>
    <row r="47" ht="14.25">
      <c r="A47" s="2" t="s">
        <v>40</v>
      </c>
    </row>
    <row r="48" spans="1:3" ht="14.25">
      <c r="A48" s="4" t="s">
        <v>41</v>
      </c>
      <c r="B48" s="3"/>
      <c r="C48" s="7">
        <v>60000</v>
      </c>
    </row>
    <row r="49" spans="1:3" ht="14.25">
      <c r="A49" s="2" t="s">
        <v>42</v>
      </c>
      <c r="B49" s="3"/>
      <c r="C49" s="8">
        <f>SUBTOTAL(9,C46:C48)</f>
        <v>60000</v>
      </c>
    </row>
    <row r="51" spans="1:3" ht="14.25">
      <c r="A51" s="2" t="s">
        <v>43</v>
      </c>
      <c r="B51" s="3"/>
      <c r="C51" s="12">
        <f>SUBTOTAL(9,C30:C49)</f>
        <v>182027.21000000002</v>
      </c>
    </row>
    <row r="53" ht="14.25">
      <c r="A53" s="2" t="s">
        <v>44</v>
      </c>
    </row>
    <row r="55" ht="14.25">
      <c r="A55" s="2" t="s">
        <v>45</v>
      </c>
    </row>
    <row r="56" spans="1:3" ht="14.25">
      <c r="A56" s="4" t="s">
        <v>46</v>
      </c>
      <c r="B56" s="3"/>
      <c r="C56" s="6">
        <v>257722.66</v>
      </c>
    </row>
    <row r="57" spans="1:3" ht="14.25">
      <c r="A57" s="4" t="s">
        <v>47</v>
      </c>
      <c r="B57" s="3"/>
      <c r="C57" s="7">
        <v>167.32</v>
      </c>
    </row>
    <row r="58" spans="1:3" ht="14.25">
      <c r="A58" s="2" t="s">
        <v>48</v>
      </c>
      <c r="B58" s="3"/>
      <c r="C58" s="8">
        <f>SUBTOTAL(9,C54:C57)</f>
        <v>257889.98</v>
      </c>
    </row>
    <row r="60" spans="1:4" ht="14.25">
      <c r="A60" s="2" t="s">
        <v>49</v>
      </c>
      <c r="B60" s="3"/>
      <c r="C60" s="7">
        <f>SUBTOTAL(9,C54:C58)</f>
        <v>257889.98</v>
      </c>
      <c r="D60" s="11"/>
    </row>
    <row r="62" spans="1:3" ht="15" thickBot="1">
      <c r="A62" s="2" t="s">
        <v>50</v>
      </c>
      <c r="B62" s="3"/>
      <c r="C62" s="13">
        <f>(C51+C60)</f>
        <v>439917.19000000006</v>
      </c>
    </row>
    <row r="63" ht="15" thickTop="1"/>
    <row r="64" spans="1:4" ht="14.25">
      <c r="A64" s="14" t="s">
        <v>51</v>
      </c>
      <c r="B64" s="14"/>
      <c r="C64" s="14"/>
      <c r="D64" s="14"/>
    </row>
  </sheetData>
  <sheetProtection/>
  <mergeCells count="1">
    <mergeCell ref="A64:D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Breau</dc:creator>
  <cp:keywords/>
  <dc:description/>
  <cp:lastModifiedBy>AISC</cp:lastModifiedBy>
  <dcterms:created xsi:type="dcterms:W3CDTF">2022-02-09T17:28:33Z</dcterms:created>
  <dcterms:modified xsi:type="dcterms:W3CDTF">2022-03-11T20:44:11Z</dcterms:modified>
  <cp:category/>
  <cp:version/>
  <cp:contentType/>
  <cp:contentStatus/>
</cp:coreProperties>
</file>